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:\Meine Ablage\heuer\Cup 2025\Wintercup Gr.A\"/>
    </mc:Choice>
  </mc:AlternateContent>
  <xr:revisionPtr revIDLastSave="0" documentId="13_ncr:1_{3A94EB9E-43B0-4361-8C53-CAAAD76A7A0D}" xr6:coauthVersionLast="36" xr6:coauthVersionMax="47" xr10:uidLastSave="{00000000-0000-0000-0000-000000000000}"/>
  <bookViews>
    <workbookView xWindow="-19320" yWindow="375" windowWidth="19440" windowHeight="15000" tabRatio="289" xr2:uid="{00000000-000D-0000-FFFF-FFFF00000000}"/>
  </bookViews>
  <sheets>
    <sheet name=" Herbstcup 2021 Gruppe B" sheetId="1" r:id="rId1"/>
  </sheets>
  <calcPr calcId="191029"/>
</workbook>
</file>

<file path=xl/calcChain.xml><?xml version="1.0" encoding="utf-8"?>
<calcChain xmlns="http://schemas.openxmlformats.org/spreadsheetml/2006/main">
  <c r="G6" i="1" l="1"/>
  <c r="E7" i="1"/>
  <c r="G8" i="1"/>
  <c r="E5" i="1"/>
  <c r="G7" i="1"/>
  <c r="G9" i="1"/>
  <c r="G5" i="1"/>
  <c r="E8" i="1"/>
  <c r="E6" i="1"/>
  <c r="E9" i="1"/>
  <c r="D8" i="1"/>
  <c r="D7" i="1"/>
  <c r="D6" i="1"/>
  <c r="D9" i="1"/>
  <c r="D5" i="1"/>
  <c r="H8" i="1" l="1"/>
  <c r="H6" i="1" l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H7" i="1" l="1"/>
  <c r="H5" i="1"/>
  <c r="E10" i="1"/>
  <c r="G10" i="1"/>
  <c r="H9" i="1"/>
  <c r="D10" i="1"/>
</calcChain>
</file>

<file path=xl/sharedStrings.xml><?xml version="1.0" encoding="utf-8"?>
<sst xmlns="http://schemas.openxmlformats.org/spreadsheetml/2006/main" count="42" uniqueCount="24">
  <si>
    <t>Rang</t>
  </si>
  <si>
    <t>Mannschaft</t>
  </si>
  <si>
    <t>Runden</t>
  </si>
  <si>
    <t>Stockpunkte</t>
  </si>
  <si>
    <t>Diff.</t>
  </si>
  <si>
    <t>Runde 1</t>
  </si>
  <si>
    <t>Runde 2</t>
  </si>
  <si>
    <t>Runde 3</t>
  </si>
  <si>
    <t>Runde 4</t>
  </si>
  <si>
    <t>Runde 5</t>
  </si>
  <si>
    <t>Runde 6</t>
  </si>
  <si>
    <t>P</t>
  </si>
  <si>
    <t>+</t>
  </si>
  <si>
    <t>-</t>
  </si>
  <si>
    <t>:</t>
  </si>
  <si>
    <t>Rundenergebnisse</t>
  </si>
  <si>
    <t>Punkte</t>
  </si>
  <si>
    <t>Summe</t>
  </si>
  <si>
    <t>Wintercup 2025 Gruppe A</t>
  </si>
  <si>
    <t>Scharber Josef, Eibl Johann, Hofer Josef
Lindner Johann, Lindner Martin</t>
  </si>
  <si>
    <t>Kirchgassner Robert, Strasser Robert
Strasser-Gfrerer Roman, Kardeis Herbert
Schwab Christan, Brüderl Herbert</t>
  </si>
  <si>
    <t>Kaiser Josef, Pötzelsberger Manfred
Berwecki Johann, Hubner Günther
Mair Johann</t>
  </si>
  <si>
    <t>Altendorfer Johann, Antfellner Johann, Breitfuss Thomas
Schöndorfer Herbert, Altenberger Hannes</t>
  </si>
  <si>
    <t>Pichler Markus, Kardeis Manuel Schaumburger Thomas
Gruber Dominik, Kriechhammer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</si>
</sst>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b/>
      <sz val="18"/>
      <color indexed="62"/>
      <name val="Cambri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24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20"/>
      <name val="Verdana"/>
      <family val="2"/>
    </font>
    <font>
      <b/>
      <sz val="10"/>
      <name val="Arial"/>
      <family val="2"/>
    </font>
    <font>
      <b/>
      <sz val="16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23"/>
        <bgColor indexed="54"/>
      </patternFill>
    </fill>
    <fill>
      <patternFill patternType="solid">
        <fgColor indexed="19"/>
        <bgColor indexed="55"/>
      </patternFill>
    </fill>
  </fills>
  <borders count="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1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rgebnis 1" xfId="19" xr:uid="{00000000-0005-0000-0000-000012000000}"/>
    <cellStyle name="Standard" xfId="0" builtinId="0"/>
    <cellStyle name="Überschrift 5" xfId="20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A0E0E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2767287</xdr:colOff>
      <xdr:row>0</xdr:row>
      <xdr:rowOff>125311</xdr:rowOff>
    </xdr:from>
    <xdr:to>
      <xdr:col>17</xdr:col>
      <xdr:colOff>260770</xdr:colOff>
      <xdr:row>0</xdr:row>
      <xdr:rowOff>1407549</xdr:rowOff>
    </xdr:to>
    <xdr:pic>
      <xdr:nvPicPr>
        <xdr:cNvPr id="1081" name="Grafik 3">
          <a:extLst>
            <a:ext uri="{FF2B5EF4-FFF2-40B4-BE49-F238E27FC236}">
              <a16:creationId xmlns:a16="http://schemas.microsoft.com/office/drawing/2014/main" id="{95BD64D4-A7E9-3540-F3D4-41C5DD2A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448" y="125311"/>
          <a:ext cx="6362999" cy="1282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"/>
  <sheetViews>
    <sheetView tabSelected="1" zoomScale="93" zoomScaleNormal="93" zoomScaleSheetLayoutView="86" workbookViewId="0">
      <selection activeCell="B5" sqref="B5:AA9"/>
    </sheetView>
  </sheetViews>
  <sheetFormatPr baseColWidth="10" defaultRowHeight="14.65" customHeight="1" x14ac:dyDescent="0.2"/>
  <cols>
    <col min="1" max="1" width="6.42578125" customWidth="1"/>
    <col min="2" max="2" width="53.5703125" customWidth="1"/>
    <col min="3" max="3" width="7.85546875" bestFit="1" customWidth="1"/>
    <col min="4" max="4" width="8.42578125" bestFit="1" customWidth="1"/>
    <col min="5" max="5" width="7" bestFit="1" customWidth="1"/>
    <col min="6" max="6" width="2.28515625" customWidth="1"/>
    <col min="7" max="7" width="7" customWidth="1"/>
    <col min="8" max="8" width="8.85546875" style="15" bestFit="1" customWidth="1"/>
    <col min="9" max="9" width="2.85546875" style="1" customWidth="1"/>
    <col min="10" max="10" width="4.42578125" bestFit="1" customWidth="1"/>
    <col min="11" max="12" width="4.28515625" customWidth="1"/>
    <col min="13" max="13" width="4.42578125" style="2" bestFit="1" customWidth="1"/>
    <col min="14" max="15" width="4.28515625" customWidth="1"/>
    <col min="16" max="16" width="4.42578125" bestFit="1" customWidth="1"/>
    <col min="17" max="18" width="4.28515625" customWidth="1"/>
    <col min="19" max="19" width="4.140625" bestFit="1" customWidth="1"/>
    <col min="20" max="20" width="4.28515625" customWidth="1"/>
    <col min="21" max="21" width="4.42578125" bestFit="1" customWidth="1"/>
    <col min="22" max="22" width="3.7109375" customWidth="1"/>
    <col min="23" max="24" width="4.28515625" customWidth="1"/>
    <col min="25" max="25" width="3.85546875" customWidth="1"/>
    <col min="26" max="27" width="4.28515625" customWidth="1"/>
    <col min="28" max="28" width="4" customWidth="1"/>
    <col min="29" max="30" width="4.28515625" customWidth="1"/>
  </cols>
  <sheetData>
    <row r="1" spans="1:30" ht="125.2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30" ht="30" customHeight="1" x14ac:dyDescent="0.2">
      <c r="A2" s="38" t="s">
        <v>18</v>
      </c>
      <c r="B2" s="38"/>
      <c r="C2" s="38"/>
      <c r="D2" s="38"/>
      <c r="E2" s="38"/>
      <c r="F2" s="38"/>
      <c r="G2" s="38"/>
      <c r="H2" s="38"/>
      <c r="I2" s="14"/>
      <c r="J2" s="39" t="s">
        <v>15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30"/>
      <c r="AC2" s="25"/>
      <c r="AD2" s="25"/>
    </row>
    <row r="3" spans="1:30" s="3" customFormat="1" ht="29.25" customHeight="1" x14ac:dyDescent="0.2">
      <c r="A3" s="38"/>
      <c r="B3" s="38"/>
      <c r="C3" s="38"/>
      <c r="D3" s="38"/>
      <c r="E3" s="38"/>
      <c r="F3" s="38"/>
      <c r="G3" s="38"/>
      <c r="H3" s="38"/>
      <c r="I3" s="5"/>
      <c r="J3" s="37" t="s">
        <v>5</v>
      </c>
      <c r="K3" s="37"/>
      <c r="L3" s="37"/>
      <c r="M3" s="37" t="s">
        <v>6</v>
      </c>
      <c r="N3" s="37"/>
      <c r="O3" s="37"/>
      <c r="P3" s="37" t="s">
        <v>7</v>
      </c>
      <c r="Q3" s="37"/>
      <c r="R3" s="37"/>
      <c r="S3" s="37" t="s">
        <v>8</v>
      </c>
      <c r="T3" s="37"/>
      <c r="U3" s="37"/>
      <c r="V3" s="37" t="s">
        <v>9</v>
      </c>
      <c r="W3" s="37"/>
      <c r="X3" s="37"/>
      <c r="Y3" s="37" t="s">
        <v>10</v>
      </c>
      <c r="Z3" s="37"/>
      <c r="AA3" s="42"/>
      <c r="AB3" s="31"/>
      <c r="AC3" s="26"/>
      <c r="AD3" s="26"/>
    </row>
    <row r="4" spans="1:30" s="21" customFormat="1" ht="31.5" customHeight="1" x14ac:dyDescent="0.2">
      <c r="A4" s="12" t="s">
        <v>0</v>
      </c>
      <c r="B4" s="8" t="s">
        <v>1</v>
      </c>
      <c r="C4" s="10" t="s">
        <v>2</v>
      </c>
      <c r="D4" s="10" t="s">
        <v>16</v>
      </c>
      <c r="E4" s="37" t="s">
        <v>3</v>
      </c>
      <c r="F4" s="37"/>
      <c r="G4" s="37"/>
      <c r="H4" s="10" t="s">
        <v>4</v>
      </c>
      <c r="I4" s="6"/>
      <c r="J4" s="16" t="s">
        <v>11</v>
      </c>
      <c r="K4" s="19" t="s">
        <v>12</v>
      </c>
      <c r="L4" s="20" t="s">
        <v>13</v>
      </c>
      <c r="M4" s="16" t="s">
        <v>11</v>
      </c>
      <c r="N4" s="19" t="s">
        <v>12</v>
      </c>
      <c r="O4" s="20" t="s">
        <v>13</v>
      </c>
      <c r="P4" s="16" t="s">
        <v>11</v>
      </c>
      <c r="Q4" s="19" t="s">
        <v>12</v>
      </c>
      <c r="R4" s="20" t="s">
        <v>13</v>
      </c>
      <c r="S4" s="16" t="s">
        <v>11</v>
      </c>
      <c r="T4" s="19" t="s">
        <v>12</v>
      </c>
      <c r="U4" s="20" t="s">
        <v>13</v>
      </c>
      <c r="V4" s="16" t="s">
        <v>11</v>
      </c>
      <c r="W4" s="19" t="s">
        <v>12</v>
      </c>
      <c r="X4" s="20" t="s">
        <v>13</v>
      </c>
      <c r="Y4" s="16" t="s">
        <v>11</v>
      </c>
      <c r="Z4" s="19" t="s">
        <v>12</v>
      </c>
      <c r="AA4" s="23" t="s">
        <v>13</v>
      </c>
      <c r="AB4" s="32"/>
      <c r="AC4" s="27"/>
      <c r="AD4" s="28"/>
    </row>
    <row r="5" spans="1:30" s="3" customFormat="1" ht="52.5" customHeight="1" x14ac:dyDescent="0.2">
      <c r="A5" s="7">
        <v>1</v>
      </c>
      <c r="B5" s="35" t="s">
        <v>23</v>
      </c>
      <c r="C5" s="9">
        <v>6</v>
      </c>
      <c r="D5" s="18">
        <f>SUM(J5+M5+P5+S5+V5+Y5+AB5)</f>
        <v>38</v>
      </c>
      <c r="E5" s="10">
        <f>SUM(K5+N5+Q5+W5+T5+Z5+AC5)</f>
        <v>227</v>
      </c>
      <c r="F5" s="10" t="s">
        <v>14</v>
      </c>
      <c r="G5" s="10">
        <f>SUM(L5+O5+R5+U5+X5+AA5+AD5)</f>
        <v>124</v>
      </c>
      <c r="H5" s="7">
        <f>SUM(E5-G5)</f>
        <v>103</v>
      </c>
      <c r="I5" s="11"/>
      <c r="J5" s="13">
        <v>7</v>
      </c>
      <c r="K5" s="4">
        <v>37</v>
      </c>
      <c r="L5" s="4">
        <v>17</v>
      </c>
      <c r="M5" s="13">
        <v>4</v>
      </c>
      <c r="N5" s="4">
        <v>30</v>
      </c>
      <c r="O5" s="4">
        <v>25</v>
      </c>
      <c r="P5" s="13">
        <v>6</v>
      </c>
      <c r="Q5" s="4">
        <v>43</v>
      </c>
      <c r="R5" s="4">
        <v>19</v>
      </c>
      <c r="S5" s="13">
        <v>8</v>
      </c>
      <c r="T5" s="4">
        <v>35</v>
      </c>
      <c r="U5" s="4">
        <v>23</v>
      </c>
      <c r="V5" s="13">
        <v>7</v>
      </c>
      <c r="W5" s="4">
        <v>43</v>
      </c>
      <c r="X5" s="4">
        <v>21</v>
      </c>
      <c r="Y5" s="13">
        <v>6</v>
      </c>
      <c r="Z5" s="4">
        <v>39</v>
      </c>
      <c r="AA5" s="24">
        <v>19</v>
      </c>
      <c r="AB5" s="33"/>
      <c r="AC5" s="21"/>
      <c r="AD5" s="21"/>
    </row>
    <row r="6" spans="1:30" s="3" customFormat="1" ht="67.5" customHeight="1" x14ac:dyDescent="0.2">
      <c r="A6" s="7">
        <v>2</v>
      </c>
      <c r="B6" s="35" t="s">
        <v>22</v>
      </c>
      <c r="C6" s="9">
        <v>6</v>
      </c>
      <c r="D6" s="18">
        <f>SUM(J6+M6+P6+S6+V6+Y6+AB6)</f>
        <v>27</v>
      </c>
      <c r="E6" s="10">
        <f>SUM(K6+N6+Q6+W6+T6+Z6+AC6)</f>
        <v>199</v>
      </c>
      <c r="F6" s="10" t="s">
        <v>14</v>
      </c>
      <c r="G6" s="10">
        <f>SUM(L6+O6+R6+U6+X6+AA6+AD6)</f>
        <v>144</v>
      </c>
      <c r="H6" s="7">
        <f>SUM(E6-G6)</f>
        <v>55</v>
      </c>
      <c r="I6" s="11"/>
      <c r="J6" s="13">
        <v>2</v>
      </c>
      <c r="K6" s="4">
        <v>28</v>
      </c>
      <c r="L6" s="4">
        <v>25</v>
      </c>
      <c r="M6" s="13">
        <v>7</v>
      </c>
      <c r="N6" s="4">
        <v>40</v>
      </c>
      <c r="O6" s="4">
        <v>14</v>
      </c>
      <c r="P6" s="13">
        <v>4</v>
      </c>
      <c r="Q6" s="4">
        <v>30</v>
      </c>
      <c r="R6" s="4">
        <v>25</v>
      </c>
      <c r="S6" s="13">
        <v>4</v>
      </c>
      <c r="T6" s="4">
        <v>41</v>
      </c>
      <c r="U6" s="4">
        <v>16</v>
      </c>
      <c r="V6" s="13">
        <v>6</v>
      </c>
      <c r="W6" s="4">
        <v>26</v>
      </c>
      <c r="X6" s="4">
        <v>34</v>
      </c>
      <c r="Y6" s="13">
        <v>4</v>
      </c>
      <c r="Z6" s="4">
        <v>34</v>
      </c>
      <c r="AA6" s="24">
        <v>30</v>
      </c>
      <c r="AB6" s="33"/>
      <c r="AC6" s="21"/>
      <c r="AD6" s="21"/>
    </row>
    <row r="7" spans="1:30" s="3" customFormat="1" ht="67.5" customHeight="1" x14ac:dyDescent="0.2">
      <c r="A7" s="7">
        <v>3</v>
      </c>
      <c r="B7" s="35" t="s">
        <v>20</v>
      </c>
      <c r="C7" s="9">
        <v>6</v>
      </c>
      <c r="D7" s="18">
        <f>SUM(J7+M7+P7+S7+V7+Y7+AB7)</f>
        <v>27</v>
      </c>
      <c r="E7" s="10">
        <f>SUM(K7+N7+Q7+W7+T7+Z7+AC7)</f>
        <v>198</v>
      </c>
      <c r="F7" s="10" t="s">
        <v>14</v>
      </c>
      <c r="G7" s="10">
        <f>SUM(L7+O7+R7+U7+X7+AA7+AD7)</f>
        <v>157</v>
      </c>
      <c r="H7" s="7">
        <f>SUM(E7-G7)</f>
        <v>41</v>
      </c>
      <c r="I7" s="11"/>
      <c r="J7" s="13">
        <v>4</v>
      </c>
      <c r="K7" s="4">
        <v>30</v>
      </c>
      <c r="L7" s="4">
        <v>25</v>
      </c>
      <c r="M7" s="13">
        <v>1</v>
      </c>
      <c r="N7" s="4">
        <v>19</v>
      </c>
      <c r="O7" s="4">
        <v>34</v>
      </c>
      <c r="P7" s="13">
        <v>8</v>
      </c>
      <c r="Q7" s="4">
        <v>37</v>
      </c>
      <c r="R7" s="4">
        <v>24</v>
      </c>
      <c r="S7" s="13">
        <v>2</v>
      </c>
      <c r="T7" s="4">
        <v>25</v>
      </c>
      <c r="U7" s="4">
        <v>29</v>
      </c>
      <c r="V7" s="13">
        <v>4</v>
      </c>
      <c r="W7" s="4">
        <v>40</v>
      </c>
      <c r="X7" s="4">
        <v>30</v>
      </c>
      <c r="Y7" s="13">
        <v>8</v>
      </c>
      <c r="Z7" s="4">
        <v>47</v>
      </c>
      <c r="AA7" s="24">
        <v>15</v>
      </c>
      <c r="AB7" s="33"/>
      <c r="AC7" s="21"/>
      <c r="AD7" s="21"/>
    </row>
    <row r="8" spans="1:30" s="3" customFormat="1" ht="56.25" customHeight="1" x14ac:dyDescent="0.2">
      <c r="A8" s="7">
        <v>4</v>
      </c>
      <c r="B8" s="35" t="s">
        <v>19</v>
      </c>
      <c r="C8" s="9">
        <v>6</v>
      </c>
      <c r="D8" s="18">
        <f>SUM(J8+M8+P8+S8+V8+Y8+AB8)</f>
        <v>24</v>
      </c>
      <c r="E8" s="10">
        <f>SUM(K8+N8+Q8+W8+T8+Z8+AC8)</f>
        <v>169</v>
      </c>
      <c r="F8" s="10"/>
      <c r="G8" s="10">
        <f>SUM(L8+O8+R8+U8+X8+AA8+AD8)</f>
        <v>186</v>
      </c>
      <c r="H8" s="7">
        <f>SUM(E8-G8)</f>
        <v>-17</v>
      </c>
      <c r="I8" s="11"/>
      <c r="J8" s="13">
        <v>5</v>
      </c>
      <c r="K8" s="4">
        <v>26</v>
      </c>
      <c r="L8" s="4">
        <v>31</v>
      </c>
      <c r="M8" s="13">
        <v>6</v>
      </c>
      <c r="N8" s="4">
        <v>39</v>
      </c>
      <c r="O8" s="4">
        <v>26</v>
      </c>
      <c r="P8" s="13">
        <v>2</v>
      </c>
      <c r="Q8" s="4">
        <v>26</v>
      </c>
      <c r="R8" s="4">
        <v>34</v>
      </c>
      <c r="S8" s="13">
        <v>6</v>
      </c>
      <c r="T8" s="4">
        <v>32</v>
      </c>
      <c r="U8" s="4">
        <v>22</v>
      </c>
      <c r="V8" s="13">
        <v>3</v>
      </c>
      <c r="W8" s="4">
        <v>28</v>
      </c>
      <c r="X8" s="4">
        <v>33</v>
      </c>
      <c r="Y8" s="13">
        <v>2</v>
      </c>
      <c r="Z8" s="4">
        <v>18</v>
      </c>
      <c r="AA8" s="24">
        <v>40</v>
      </c>
      <c r="AB8" s="33"/>
      <c r="AC8" s="21"/>
      <c r="AD8" s="21"/>
    </row>
    <row r="9" spans="1:30" s="3" customFormat="1" ht="53.25" customHeight="1" x14ac:dyDescent="0.2">
      <c r="A9" s="7">
        <v>5</v>
      </c>
      <c r="B9" s="35" t="s">
        <v>21</v>
      </c>
      <c r="C9" s="9">
        <v>6</v>
      </c>
      <c r="D9" s="18">
        <f>SUM(J9+M9+P9+S9+V9+Y9+AB9)</f>
        <v>4</v>
      </c>
      <c r="E9" s="10">
        <f>SUM(K9+N9+Q9+W9+T9+Z9+AC9)</f>
        <v>96</v>
      </c>
      <c r="F9" s="10" t="s">
        <v>14</v>
      </c>
      <c r="G9" s="10">
        <f>SUM(L9+O9+R9+U9+X9+AA9+AD9)</f>
        <v>278</v>
      </c>
      <c r="H9" s="7">
        <f>SUM(E9-G9)</f>
        <v>-182</v>
      </c>
      <c r="I9" s="11"/>
      <c r="J9" s="13">
        <v>2</v>
      </c>
      <c r="K9" s="4">
        <v>17</v>
      </c>
      <c r="L9" s="4">
        <v>40</v>
      </c>
      <c r="M9" s="13">
        <v>2</v>
      </c>
      <c r="N9" s="4">
        <v>17</v>
      </c>
      <c r="O9" s="4">
        <v>46</v>
      </c>
      <c r="P9" s="13">
        <v>0</v>
      </c>
      <c r="Q9" s="4">
        <v>13</v>
      </c>
      <c r="R9" s="4">
        <v>47</v>
      </c>
      <c r="S9" s="13">
        <v>0</v>
      </c>
      <c r="T9" s="4">
        <v>13</v>
      </c>
      <c r="U9" s="4">
        <v>56</v>
      </c>
      <c r="V9" s="13">
        <v>0</v>
      </c>
      <c r="W9" s="4">
        <v>23</v>
      </c>
      <c r="X9" s="4">
        <v>42</v>
      </c>
      <c r="Y9" s="13">
        <v>0</v>
      </c>
      <c r="Z9" s="4">
        <v>13</v>
      </c>
      <c r="AA9" s="4">
        <v>47</v>
      </c>
      <c r="AB9" s="33"/>
      <c r="AC9" s="21"/>
      <c r="AD9" s="21"/>
    </row>
    <row r="10" spans="1:30" s="17" customFormat="1" ht="39.950000000000003" customHeight="1" x14ac:dyDescent="0.2">
      <c r="A10" s="5"/>
      <c r="B10" s="22" t="s">
        <v>17</v>
      </c>
      <c r="C10" s="5"/>
      <c r="D10" s="6">
        <f>SUM(D5:D9)</f>
        <v>120</v>
      </c>
      <c r="E10" s="6">
        <f>SUM(E5:E9)</f>
        <v>889</v>
      </c>
      <c r="F10" s="5"/>
      <c r="G10" s="6">
        <f>SUM(G5:G9)</f>
        <v>889</v>
      </c>
      <c r="H10" s="16"/>
      <c r="I10" s="5"/>
      <c r="J10" s="6">
        <f t="shared" ref="J10:AA10" si="0">SUM(J5:J9)</f>
        <v>20</v>
      </c>
      <c r="K10" s="6">
        <f t="shared" si="0"/>
        <v>138</v>
      </c>
      <c r="L10" s="6">
        <f t="shared" si="0"/>
        <v>138</v>
      </c>
      <c r="M10" s="6">
        <f t="shared" si="0"/>
        <v>20</v>
      </c>
      <c r="N10" s="6">
        <f t="shared" si="0"/>
        <v>145</v>
      </c>
      <c r="O10" s="6">
        <f t="shared" si="0"/>
        <v>145</v>
      </c>
      <c r="P10" s="6">
        <f t="shared" si="0"/>
        <v>20</v>
      </c>
      <c r="Q10" s="6">
        <f t="shared" si="0"/>
        <v>149</v>
      </c>
      <c r="R10" s="6">
        <f t="shared" si="0"/>
        <v>149</v>
      </c>
      <c r="S10" s="6">
        <f t="shared" si="0"/>
        <v>20</v>
      </c>
      <c r="T10" s="6">
        <f t="shared" si="0"/>
        <v>146</v>
      </c>
      <c r="U10" s="6">
        <f t="shared" si="0"/>
        <v>146</v>
      </c>
      <c r="V10" s="6">
        <f t="shared" si="0"/>
        <v>20</v>
      </c>
      <c r="W10" s="6">
        <f t="shared" si="0"/>
        <v>160</v>
      </c>
      <c r="X10" s="6">
        <f t="shared" si="0"/>
        <v>160</v>
      </c>
      <c r="Y10" s="6">
        <f t="shared" si="0"/>
        <v>20</v>
      </c>
      <c r="Z10" s="6">
        <f t="shared" si="0"/>
        <v>151</v>
      </c>
      <c r="AA10" s="6">
        <f t="shared" si="0"/>
        <v>151</v>
      </c>
      <c r="AB10" s="34"/>
      <c r="AC10" s="29"/>
      <c r="AD10" s="29"/>
    </row>
  </sheetData>
  <sheetProtection selectLockedCells="1" selectUnlockedCells="1"/>
  <sortState ref="B5:AA9">
    <sortCondition descending="1" ref="D5:D9"/>
    <sortCondition descending="1" ref="H5:H9"/>
  </sortState>
  <mergeCells count="10">
    <mergeCell ref="A1:AA1"/>
    <mergeCell ref="E4:G4"/>
    <mergeCell ref="J3:L3"/>
    <mergeCell ref="M3:O3"/>
    <mergeCell ref="P3:R3"/>
    <mergeCell ref="S3:U3"/>
    <mergeCell ref="A2:H3"/>
    <mergeCell ref="J2:AA2"/>
    <mergeCell ref="V3:X3"/>
    <mergeCell ref="Y3:AA3"/>
  </mergeCells>
  <pageMargins left="0.23622047244094491" right="0.23622047244094491" top="0.74803149606299213" bottom="0.74803149606299213" header="0.31496062992125984" footer="0.31496062992125984"/>
  <pageSetup paperSize="9" scale="79" firstPageNumber="0" orientation="landscape" verticalDpi="300" r:id="rId1"/>
  <headerFooter alignWithMargins="0"/>
  <rowBreaks count="1" manualBreakCount="1">
    <brk id="11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Herbstcup 2021 Gruppe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UESV-Obertrum</dc:creator>
  <cp:lastModifiedBy>UESV-Obertrum</cp:lastModifiedBy>
  <cp:lastPrinted>2025-04-10T19:57:30Z</cp:lastPrinted>
  <dcterms:created xsi:type="dcterms:W3CDTF">2020-02-13T21:27:36Z</dcterms:created>
  <dcterms:modified xsi:type="dcterms:W3CDTF">2025-04-17T19:45:03Z</dcterms:modified>
</cp:coreProperties>
</file>